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480"/>
  </bookViews>
  <sheets>
    <sheet name="1" sheetId="2" r:id="rId1"/>
    <sheet name="2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<sst xmlns="http://schemas.openxmlformats.org/spreadsheetml/2006/main" count="98" uniqueCount="56">
  <si>
    <t>贵州安顺大数据发展有限公司某项目询价单</t>
  </si>
  <si>
    <t>序号</t>
  </si>
  <si>
    <t>规格/型号</t>
  </si>
  <si>
    <t>数量</t>
  </si>
  <si>
    <t>单位</t>
  </si>
  <si>
    <t>含税单价报价（元）</t>
  </si>
  <si>
    <t>含税小计（元）</t>
  </si>
  <si>
    <t>增值税税率</t>
  </si>
  <si>
    <t>备注</t>
  </si>
  <si>
    <t>网线</t>
  </si>
  <si>
    <t>六类</t>
  </si>
  <si>
    <t>箱</t>
  </si>
  <si>
    <t>/</t>
  </si>
  <si>
    <t>水晶头</t>
  </si>
  <si>
    <t>盒</t>
  </si>
  <si>
    <t>机柜</t>
  </si>
  <si>
    <t>1米</t>
  </si>
  <si>
    <t>个</t>
  </si>
  <si>
    <t>48口交换机</t>
  </si>
  <si>
    <t>台</t>
  </si>
  <si>
    <t>千兆路由器</t>
  </si>
  <si>
    <t>5口</t>
  </si>
  <si>
    <t>门禁</t>
  </si>
  <si>
    <t>国产</t>
  </si>
  <si>
    <t>套</t>
  </si>
  <si>
    <t>辅材（PVC20、线槽、胶布、胶水）</t>
  </si>
  <si>
    <t>批</t>
  </si>
  <si>
    <t>防火门</t>
  </si>
  <si>
    <t>定制</t>
  </si>
  <si>
    <t>铝合金槽板</t>
  </si>
  <si>
    <t>米</t>
  </si>
  <si>
    <t>人工</t>
  </si>
  <si>
    <t>点</t>
  </si>
  <si>
    <t>合计</t>
  </si>
  <si>
    <t>物资名称</t>
  </si>
  <si>
    <t>不含税单价报价（元）</t>
  </si>
  <si>
    <t>不含税小计（元）</t>
  </si>
  <si>
    <t>一、软件部分</t>
  </si>
  <si>
    <t>投标价不含税</t>
  </si>
  <si>
    <t>投标含税</t>
  </si>
  <si>
    <t>含税限价</t>
  </si>
  <si>
    <t>一体化临床信息系统</t>
  </si>
  <si>
    <t>药品管理</t>
  </si>
  <si>
    <t>前置审方系统（审方系统）</t>
  </si>
  <si>
    <t>治疗管理</t>
  </si>
  <si>
    <t>危重症信息系统</t>
  </si>
  <si>
    <t>医疗服务</t>
  </si>
  <si>
    <t>医技业务</t>
  </si>
  <si>
    <t>影像存储与传输系统（PACS)</t>
  </si>
  <si>
    <t>放射报告系统</t>
  </si>
  <si>
    <t>超声报告系统</t>
  </si>
  <si>
    <t>内镜报告系统</t>
  </si>
  <si>
    <t>病理报告系统</t>
  </si>
  <si>
    <t>医务管理</t>
  </si>
  <si>
    <t>单病种质控系统（上报）</t>
  </si>
  <si>
    <t>报价单位：             
联系人：
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</si>
</sst>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等线"/>
      <charset val="134"/>
      <scheme val="minor"/>
    </font>
    <font>
      <b/>
      <sz val="20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3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31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9" fontId="2" fillId="0" borderId="1" xfId="3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43" fontId="3" fillId="0" borderId="5" xfId="0" applyNumberFormat="1" applyFont="1" applyBorder="1" applyAlignment="1">
      <alignment horizontal="center" vertical="center" wrapText="1"/>
    </xf>
    <xf numFmtId="43" fontId="3" fillId="0" borderId="6" xfId="0" applyNumberFormat="1" applyFont="1" applyBorder="1" applyAlignment="1">
      <alignment horizontal="center" vertical="center" wrapText="1"/>
    </xf>
    <xf numFmtId="43" fontId="3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9" fontId="2" fillId="0" borderId="1" xfId="3" applyNumberFormat="1" applyFont="1" applyBorder="1" applyAlignment="1">
      <alignment horizontal="center" vertical="center"/>
    </xf>
    <xf numFmtId="43" fontId="3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F3" sqref="F3"/>
    </sheetView>
  </sheetViews>
  <sheetFormatPr defaultColWidth="9" defaultRowHeight="14"/>
  <cols>
    <col min="1" max="1" width="5.375" customWidth="1"/>
    <col min="2" max="2" width="23.625" customWidth="1"/>
    <col min="3" max="3" width="10.375" customWidth="1"/>
    <col min="4" max="5" width="5.375" customWidth="1"/>
    <col min="6" max="6" width="17" customWidth="1"/>
    <col min="7" max="7" width="14.625" customWidth="1"/>
    <col min="8" max="8" width="15" customWidth="1"/>
    <col min="9" max="9" width="5.375" customWidth="1"/>
  </cols>
  <sheetData>
    <row r="1" ht="32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3" t="s">
        <v>7</v>
      </c>
      <c r="I2" s="14" t="s">
        <v>8</v>
      </c>
    </row>
    <row r="3" ht="45" customHeight="1" spans="1:9">
      <c r="A3" s="6">
        <v>1</v>
      </c>
      <c r="B3" s="7" t="s">
        <v>9</v>
      </c>
      <c r="C3" s="7" t="s">
        <v>10</v>
      </c>
      <c r="D3" s="7">
        <v>4</v>
      </c>
      <c r="E3" s="7" t="s">
        <v>11</v>
      </c>
      <c r="F3" s="8"/>
      <c r="G3" s="8"/>
      <c r="H3" s="23">
        <v>0.13</v>
      </c>
      <c r="I3" s="17" t="s">
        <v>12</v>
      </c>
    </row>
    <row r="4" ht="45" customHeight="1" spans="1:9">
      <c r="A4" s="6">
        <v>2</v>
      </c>
      <c r="B4" s="7" t="s">
        <v>13</v>
      </c>
      <c r="C4" s="7" t="s">
        <v>10</v>
      </c>
      <c r="D4" s="7">
        <v>3</v>
      </c>
      <c r="E4" s="7" t="s">
        <v>14</v>
      </c>
      <c r="F4" s="8"/>
      <c r="G4" s="8"/>
      <c r="H4" s="23">
        <v>0.13</v>
      </c>
      <c r="I4" s="17" t="s">
        <v>12</v>
      </c>
    </row>
    <row r="5" ht="45" customHeight="1" spans="1:9">
      <c r="A5" s="6">
        <v>3</v>
      </c>
      <c r="B5" s="7" t="s">
        <v>15</v>
      </c>
      <c r="C5" s="7" t="s">
        <v>16</v>
      </c>
      <c r="D5" s="7">
        <v>1</v>
      </c>
      <c r="E5" s="7" t="s">
        <v>17</v>
      </c>
      <c r="F5" s="24"/>
      <c r="G5" s="8"/>
      <c r="H5" s="23">
        <v>0.13</v>
      </c>
      <c r="I5" s="17" t="s">
        <v>12</v>
      </c>
    </row>
    <row r="6" ht="45" customHeight="1" spans="1:9">
      <c r="A6" s="6">
        <v>4</v>
      </c>
      <c r="B6" s="7" t="s">
        <v>18</v>
      </c>
      <c r="C6" s="7" t="s">
        <v>18</v>
      </c>
      <c r="D6" s="7">
        <v>2</v>
      </c>
      <c r="E6" s="7" t="s">
        <v>19</v>
      </c>
      <c r="F6" s="24"/>
      <c r="G6" s="8"/>
      <c r="H6" s="23">
        <v>0.13</v>
      </c>
      <c r="I6" s="17" t="s">
        <v>12</v>
      </c>
    </row>
    <row r="7" ht="45" customHeight="1" spans="1:9">
      <c r="A7" s="6">
        <v>5</v>
      </c>
      <c r="B7" s="7" t="s">
        <v>20</v>
      </c>
      <c r="C7" s="7" t="s">
        <v>21</v>
      </c>
      <c r="D7" s="7">
        <v>2</v>
      </c>
      <c r="E7" s="7" t="s">
        <v>19</v>
      </c>
      <c r="F7" s="24"/>
      <c r="G7" s="8"/>
      <c r="H7" s="23">
        <v>0.13</v>
      </c>
      <c r="I7" s="17" t="s">
        <v>12</v>
      </c>
    </row>
    <row r="8" ht="45" customHeight="1" spans="1:9">
      <c r="A8" s="6">
        <v>6</v>
      </c>
      <c r="B8" s="7" t="s">
        <v>22</v>
      </c>
      <c r="C8" s="7" t="s">
        <v>23</v>
      </c>
      <c r="D8" s="7">
        <v>1</v>
      </c>
      <c r="E8" s="7" t="s">
        <v>24</v>
      </c>
      <c r="F8" s="24"/>
      <c r="G8" s="8"/>
      <c r="H8" s="23">
        <v>0.13</v>
      </c>
      <c r="I8" s="17" t="s">
        <v>12</v>
      </c>
    </row>
    <row r="9" ht="45" customHeight="1" spans="1:9">
      <c r="A9" s="6">
        <v>7</v>
      </c>
      <c r="B9" s="7" t="s">
        <v>25</v>
      </c>
      <c r="C9" s="7" t="s">
        <v>23</v>
      </c>
      <c r="D9" s="7">
        <v>1</v>
      </c>
      <c r="E9" s="7" t="s">
        <v>26</v>
      </c>
      <c r="F9" s="24"/>
      <c r="G9" s="8"/>
      <c r="H9" s="23">
        <v>0.13</v>
      </c>
      <c r="I9" s="17" t="s">
        <v>12</v>
      </c>
    </row>
    <row r="10" ht="45" customHeight="1" spans="1:9">
      <c r="A10" s="6"/>
      <c r="B10" s="7" t="s">
        <v>27</v>
      </c>
      <c r="C10" s="7" t="s">
        <v>28</v>
      </c>
      <c r="D10" s="7">
        <v>1</v>
      </c>
      <c r="E10" s="7" t="s">
        <v>24</v>
      </c>
      <c r="F10" s="8"/>
      <c r="G10" s="8"/>
      <c r="H10" s="23">
        <v>0.13</v>
      </c>
      <c r="I10" s="17"/>
    </row>
    <row r="11" ht="45" customHeight="1" spans="1:9">
      <c r="A11" s="6"/>
      <c r="B11" s="7" t="s">
        <v>29</v>
      </c>
      <c r="C11" s="7" t="s">
        <v>28</v>
      </c>
      <c r="D11" s="7">
        <v>15</v>
      </c>
      <c r="E11" s="7" t="s">
        <v>30</v>
      </c>
      <c r="F11" s="8"/>
      <c r="G11" s="8"/>
      <c r="H11" s="23">
        <v>0.13</v>
      </c>
      <c r="I11" s="17"/>
    </row>
    <row r="12" ht="45" customHeight="1" spans="1:9">
      <c r="A12" s="6">
        <v>8</v>
      </c>
      <c r="B12" s="6" t="s">
        <v>31</v>
      </c>
      <c r="C12" s="7" t="s">
        <v>31</v>
      </c>
      <c r="D12" s="7">
        <v>66</v>
      </c>
      <c r="E12" s="7" t="s">
        <v>32</v>
      </c>
      <c r="F12" s="8"/>
      <c r="G12" s="8"/>
      <c r="H12" s="23">
        <v>0.09</v>
      </c>
      <c r="I12" s="17" t="s">
        <v>12</v>
      </c>
    </row>
    <row r="13" ht="45" customHeight="1" spans="1:9">
      <c r="A13" s="9" t="s">
        <v>33</v>
      </c>
      <c r="B13" s="10"/>
      <c r="C13" s="10"/>
      <c r="D13" s="10"/>
      <c r="E13" s="10"/>
      <c r="F13" s="10"/>
      <c r="G13" s="22">
        <f>SUM(G3:G12)</f>
        <v>0</v>
      </c>
      <c r="H13" s="2"/>
      <c r="I13" s="17" t="s">
        <v>12</v>
      </c>
    </row>
  </sheetData>
  <mergeCells count="2">
    <mergeCell ref="A1:I1"/>
    <mergeCell ref="A13:F1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4"/>
  <sheetViews>
    <sheetView zoomScale="85" zoomScaleNormal="85" workbookViewId="0">
      <selection activeCell="D20" sqref="D20"/>
    </sheetView>
  </sheetViews>
  <sheetFormatPr defaultColWidth="9" defaultRowHeight="14"/>
  <cols>
    <col min="4" max="4" width="22.5583333333333" customWidth="1"/>
    <col min="5" max="5" width="10.375" customWidth="1"/>
    <col min="8" max="8" width="13.4416666666667" customWidth="1"/>
    <col min="9" max="11" width="13.75"/>
    <col min="15" max="15" width="12.875" customWidth="1"/>
    <col min="16" max="16" width="8.875" customWidth="1"/>
    <col min="18" max="18" width="12.625"/>
  </cols>
  <sheetData>
    <row r="1" ht="58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0" customHeight="1" spans="1:13">
      <c r="A2" s="2" t="s">
        <v>1</v>
      </c>
      <c r="B2" s="2" t="s">
        <v>34</v>
      </c>
      <c r="C2" s="2"/>
      <c r="D2" s="2"/>
      <c r="E2" s="2" t="s">
        <v>2</v>
      </c>
      <c r="F2" s="2" t="s">
        <v>3</v>
      </c>
      <c r="G2" s="2" t="s">
        <v>4</v>
      </c>
      <c r="H2" s="3" t="s">
        <v>5</v>
      </c>
      <c r="I2" s="3" t="s">
        <v>35</v>
      </c>
      <c r="J2" s="3" t="s">
        <v>6</v>
      </c>
      <c r="K2" s="3" t="s">
        <v>36</v>
      </c>
      <c r="L2" s="3" t="s">
        <v>7</v>
      </c>
      <c r="M2" s="14" t="s">
        <v>8</v>
      </c>
    </row>
    <row r="3" ht="39" customHeight="1" spans="1:18">
      <c r="A3" s="4" t="s">
        <v>37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15"/>
      <c r="O3" t="s">
        <v>38</v>
      </c>
      <c r="P3" t="s">
        <v>39</v>
      </c>
      <c r="R3" t="s">
        <v>40</v>
      </c>
    </row>
    <row r="4" ht="39" customHeight="1" spans="1:18">
      <c r="A4" s="6">
        <v>1</v>
      </c>
      <c r="B4" s="7" t="s">
        <v>41</v>
      </c>
      <c r="C4" s="7" t="s">
        <v>42</v>
      </c>
      <c r="D4" s="7" t="s">
        <v>43</v>
      </c>
      <c r="E4" s="7" t="s">
        <v>28</v>
      </c>
      <c r="F4" s="7">
        <v>1</v>
      </c>
      <c r="G4" s="7" t="s">
        <v>24</v>
      </c>
      <c r="H4" s="8">
        <v>67500</v>
      </c>
      <c r="I4" s="8">
        <f>H4/1.06</f>
        <v>63679.2452830189</v>
      </c>
      <c r="J4" s="8">
        <f>F4*H4</f>
        <v>67500</v>
      </c>
      <c r="K4" s="8">
        <f>F4*I4</f>
        <v>63679.2452830189</v>
      </c>
      <c r="L4" s="16">
        <v>0.06</v>
      </c>
      <c r="M4" s="17" t="s">
        <v>12</v>
      </c>
      <c r="O4">
        <v>65660</v>
      </c>
      <c r="P4">
        <f>O4*1.06</f>
        <v>69599.6</v>
      </c>
      <c r="R4">
        <v>69599.9922</v>
      </c>
    </row>
    <row r="5" ht="39" customHeight="1" spans="1:18">
      <c r="A5" s="6">
        <v>2</v>
      </c>
      <c r="B5" s="7"/>
      <c r="C5" s="7" t="s">
        <v>44</v>
      </c>
      <c r="D5" s="7" t="s">
        <v>45</v>
      </c>
      <c r="E5" s="7" t="s">
        <v>28</v>
      </c>
      <c r="F5" s="7">
        <v>1</v>
      </c>
      <c r="G5" s="7" t="s">
        <v>24</v>
      </c>
      <c r="H5" s="8">
        <v>348000</v>
      </c>
      <c r="I5" s="8">
        <f>H5/1.06</f>
        <v>328301.886792453</v>
      </c>
      <c r="J5" s="8">
        <f>F5*H5</f>
        <v>348000</v>
      </c>
      <c r="K5" s="8">
        <f>F5*I5</f>
        <v>328301.886792453</v>
      </c>
      <c r="L5" s="16">
        <v>0.06</v>
      </c>
      <c r="M5" s="17" t="s">
        <v>12</v>
      </c>
      <c r="O5">
        <v>330000</v>
      </c>
      <c r="P5">
        <f>O5*1.06</f>
        <v>349800</v>
      </c>
      <c r="R5">
        <v>349999.9902</v>
      </c>
    </row>
    <row r="6" ht="39" customHeight="1" spans="1:18">
      <c r="A6" s="6">
        <v>3</v>
      </c>
      <c r="B6" s="6" t="s">
        <v>46</v>
      </c>
      <c r="C6" s="6" t="s">
        <v>47</v>
      </c>
      <c r="D6" s="7" t="s">
        <v>48</v>
      </c>
      <c r="E6" s="7" t="s">
        <v>28</v>
      </c>
      <c r="F6" s="7">
        <v>1</v>
      </c>
      <c r="G6" s="7" t="s">
        <v>24</v>
      </c>
      <c r="H6" s="8">
        <v>395000</v>
      </c>
      <c r="I6" s="18">
        <f>H6/1.06</f>
        <v>372641.509433962</v>
      </c>
      <c r="J6" s="18">
        <f>F6*H6</f>
        <v>395000</v>
      </c>
      <c r="K6" s="18">
        <v>63679.2452830189</v>
      </c>
      <c r="L6" s="16">
        <v>0.06</v>
      </c>
      <c r="M6" s="17" t="s">
        <v>12</v>
      </c>
      <c r="O6">
        <v>386700</v>
      </c>
      <c r="P6">
        <f>O6*1.06</f>
        <v>409902</v>
      </c>
      <c r="R6">
        <v>409999.997</v>
      </c>
    </row>
    <row r="7" ht="39" customHeight="1" spans="1:18">
      <c r="A7" s="6">
        <v>4</v>
      </c>
      <c r="B7" s="6"/>
      <c r="C7" s="6"/>
      <c r="D7" s="7" t="s">
        <v>49</v>
      </c>
      <c r="E7" s="7"/>
      <c r="F7" s="7"/>
      <c r="G7" s="7"/>
      <c r="H7" s="8"/>
      <c r="I7" s="19"/>
      <c r="J7" s="19"/>
      <c r="K7" s="19"/>
      <c r="L7" s="16"/>
      <c r="M7" s="17" t="s">
        <v>12</v>
      </c>
      <c r="R7">
        <v>0</v>
      </c>
    </row>
    <row r="8" ht="39" customHeight="1" spans="1:18">
      <c r="A8" s="6">
        <v>5</v>
      </c>
      <c r="B8" s="6"/>
      <c r="C8" s="6"/>
      <c r="D8" s="7" t="s">
        <v>50</v>
      </c>
      <c r="E8" s="7"/>
      <c r="F8" s="7"/>
      <c r="G8" s="7"/>
      <c r="H8" s="8"/>
      <c r="I8" s="19"/>
      <c r="J8" s="19"/>
      <c r="K8" s="19"/>
      <c r="L8" s="16"/>
      <c r="M8" s="17" t="s">
        <v>12</v>
      </c>
      <c r="R8">
        <v>0</v>
      </c>
    </row>
    <row r="9" ht="39" customHeight="1" spans="1:18">
      <c r="A9" s="6">
        <v>6</v>
      </c>
      <c r="B9" s="6"/>
      <c r="C9" s="6"/>
      <c r="D9" s="7" t="s">
        <v>51</v>
      </c>
      <c r="E9" s="7"/>
      <c r="F9" s="7"/>
      <c r="G9" s="7"/>
      <c r="H9" s="8"/>
      <c r="I9" s="19"/>
      <c r="J9" s="19"/>
      <c r="K9" s="19"/>
      <c r="L9" s="16"/>
      <c r="M9" s="17" t="s">
        <v>12</v>
      </c>
      <c r="R9">
        <v>0</v>
      </c>
    </row>
    <row r="10" ht="39" customHeight="1" spans="1:18">
      <c r="A10" s="6">
        <v>7</v>
      </c>
      <c r="B10" s="6"/>
      <c r="C10" s="6"/>
      <c r="D10" s="7" t="s">
        <v>52</v>
      </c>
      <c r="E10" s="7"/>
      <c r="F10" s="7"/>
      <c r="G10" s="7"/>
      <c r="H10" s="8"/>
      <c r="I10" s="20"/>
      <c r="J10" s="20"/>
      <c r="K10" s="20"/>
      <c r="L10" s="16"/>
      <c r="M10" s="17" t="s">
        <v>12</v>
      </c>
      <c r="R10">
        <v>0</v>
      </c>
    </row>
    <row r="11" ht="39" customHeight="1" spans="1:18">
      <c r="A11" s="6">
        <v>8</v>
      </c>
      <c r="B11" s="6"/>
      <c r="C11" s="6" t="s">
        <v>53</v>
      </c>
      <c r="D11" s="6" t="s">
        <v>54</v>
      </c>
      <c r="E11" s="7" t="s">
        <v>28</v>
      </c>
      <c r="F11" s="7">
        <v>1</v>
      </c>
      <c r="G11" s="7" t="s">
        <v>24</v>
      </c>
      <c r="H11" s="8">
        <v>189000</v>
      </c>
      <c r="I11" s="8">
        <f>H11/1.06</f>
        <v>178301.886792453</v>
      </c>
      <c r="J11" s="8">
        <f>F11*H11</f>
        <v>189000</v>
      </c>
      <c r="K11" s="8">
        <f>F11*I11</f>
        <v>178301.886792453</v>
      </c>
      <c r="L11" s="16">
        <v>0.06</v>
      </c>
      <c r="M11" s="17" t="s">
        <v>12</v>
      </c>
      <c r="O11">
        <v>188600</v>
      </c>
      <c r="P11">
        <f>O11*1.06</f>
        <v>199916</v>
      </c>
      <c r="R11">
        <v>199999.9944</v>
      </c>
    </row>
    <row r="12" ht="39" customHeight="1" spans="1:18">
      <c r="A12" s="9" t="s">
        <v>33</v>
      </c>
      <c r="B12" s="10"/>
      <c r="C12" s="10"/>
      <c r="D12" s="10"/>
      <c r="E12" s="10"/>
      <c r="F12" s="10"/>
      <c r="G12" s="10"/>
      <c r="H12" s="10"/>
      <c r="I12" s="21"/>
      <c r="J12" s="22">
        <f>SUM(J4:J11)</f>
        <v>999500</v>
      </c>
      <c r="K12" s="22">
        <f>SUM(K4:K11)</f>
        <v>633962.264150943</v>
      </c>
      <c r="L12" s="2"/>
      <c r="M12" s="17" t="s">
        <v>12</v>
      </c>
      <c r="P12">
        <f>SUM(P4:P11)</f>
        <v>1029217.6</v>
      </c>
      <c r="R12">
        <f>SUM(R4:R11)</f>
        <v>1029599.9738</v>
      </c>
    </row>
    <row r="13" ht="63" customHeight="1" spans="1:13">
      <c r="A13" s="11" t="s">
        <v>55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ht="45" customHeight="1" spans="1:13">
      <c r="A14" s="12">
        <v>45820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</sheetData>
  <mergeCells count="17">
    <mergeCell ref="A1:M1"/>
    <mergeCell ref="B2:D2"/>
    <mergeCell ref="A3:M3"/>
    <mergeCell ref="A12:I12"/>
    <mergeCell ref="A13:M13"/>
    <mergeCell ref="A14:M14"/>
    <mergeCell ref="B4:B5"/>
    <mergeCell ref="B6:B11"/>
    <mergeCell ref="C6:C10"/>
    <mergeCell ref="E6:E10"/>
    <mergeCell ref="F6:F10"/>
    <mergeCell ref="G6:G10"/>
    <mergeCell ref="H6:H10"/>
    <mergeCell ref="I6:I10"/>
    <mergeCell ref="J6:J10"/>
    <mergeCell ref="K6:K10"/>
    <mergeCell ref="L6:L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王军</dc:creator>
  <cp:lastModifiedBy>BG</cp:lastModifiedBy>
  <dcterms:created xsi:type="dcterms:W3CDTF">2015-06-05T18:19:00Z</dcterms:created>
  <dcterms:modified xsi:type="dcterms:W3CDTF">2025-06-29T02:29:30Z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14F286498A794FD5BC2F45DF47D87D51_13</vt:lpwstr>
  </property>
  <property fmtid="{D5CDD505-2E9C-101B-9397-08002B2CF9AE}" pid="3" name="KSOProductBuildVer">
    <vt:lpwstr>2052-12.8.2.18205</vt:lpwstr>
  </property>
</Properties>
</file>